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6885"/>
  </bookViews>
  <sheets>
    <sheet name="Hoja1" sheetId="1" r:id="rId1"/>
  </sheets>
  <definedNames>
    <definedName name="_xlnm.Print_Area" localSheetId="0">Hoja1!$A$1:$L$70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K52" i="1" l="1"/>
  <c r="G57" i="1"/>
  <c r="G58" i="1"/>
  <c r="G59" i="1"/>
  <c r="G60" i="1"/>
  <c r="G61" i="1"/>
  <c r="G62" i="1"/>
  <c r="G52" i="1"/>
  <c r="G53" i="1"/>
  <c r="G54" i="1"/>
  <c r="G55" i="1"/>
  <c r="G56" i="1"/>
  <c r="G51" i="1"/>
  <c r="G28" i="1"/>
  <c r="G27" i="1"/>
  <c r="G26" i="1"/>
  <c r="G25" i="1"/>
  <c r="G23" i="1"/>
  <c r="G20" i="1"/>
  <c r="G19" i="1"/>
  <c r="G18" i="1"/>
  <c r="G17" i="1"/>
  <c r="G16" i="1"/>
  <c r="G15" i="1"/>
  <c r="H52" i="1"/>
  <c r="G14" i="1" l="1"/>
  <c r="G13" i="1"/>
  <c r="G10" i="1" l="1"/>
</calcChain>
</file>

<file path=xl/sharedStrings.xml><?xml version="1.0" encoding="utf-8"?>
<sst xmlns="http://schemas.openxmlformats.org/spreadsheetml/2006/main" count="445" uniqueCount="182">
  <si>
    <t xml:space="preserve">DIVISIÓN DE CONTABILIDAD </t>
  </si>
  <si>
    <t>RELACION ESTADO DE CUENTAS SUPLIDORES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</si>
  <si>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</si>
  <si>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</si>
  <si>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</si>
  <si>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</si>
  <si>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</si>
  <si>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</si>
  <si>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</si>
  <si>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</si>
  <si>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</si>
  <si>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</si>
  <si>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</si>
  <si>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</si>
  <si>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EDITORA LISTIN DIARIO,S.A</t>
  </si>
  <si>
    <t>ALBEB, SRL</t>
  </si>
  <si>
    <t>EDESUR DOMINICANA,S.A</t>
  </si>
  <si>
    <t>ISLA DOMINICAN DE PETROLEO CORPORATION</t>
  </si>
  <si>
    <t>ECOPETROLEO DOMINICANA,S.A</t>
  </si>
  <si>
    <t>DRA.LUISA MILAGROS CASTILLO DURAN</t>
  </si>
  <si>
    <r>
      <t xml:space="preserve">PAPERLESS BUSNESS SOLUTIONS </t>
    </r>
    <r>
      <rPr>
        <b/>
        <sz val="12"/>
        <color theme="1"/>
        <rFont val="Calibri"/>
        <family val="2"/>
        <scheme val="minor"/>
      </rPr>
      <t>(SIMPAPEL)</t>
    </r>
  </si>
  <si>
    <t>3G DOMINICANA, SRL</t>
  </si>
  <si>
    <t>XIOMARI VELOZ D' LUJO FIESTA,SRL</t>
  </si>
  <si>
    <t>ALVERYS MICHELLE, SRL</t>
  </si>
  <si>
    <t>TURBI AUTOSERVICES, SRL</t>
  </si>
  <si>
    <t>B1500005048</t>
  </si>
  <si>
    <t>B1500000033</t>
  </si>
  <si>
    <t>B1500066849</t>
  </si>
  <si>
    <t>B1500000046</t>
  </si>
  <si>
    <t>B1500000070</t>
  </si>
  <si>
    <t>B1500000300</t>
  </si>
  <si>
    <t>B1500000014</t>
  </si>
  <si>
    <t>B1500000013</t>
  </si>
  <si>
    <t>B1500000552</t>
  </si>
  <si>
    <t>B1500000208</t>
  </si>
  <si>
    <t>B1500000209</t>
  </si>
  <si>
    <t>B1500000068</t>
  </si>
  <si>
    <t>B1500000069</t>
  </si>
  <si>
    <t>B1500000073</t>
  </si>
  <si>
    <t>19/08/2021</t>
  </si>
  <si>
    <t>11/08/2021</t>
  </si>
  <si>
    <t>18/08/2021</t>
  </si>
  <si>
    <t>27/08/2021</t>
  </si>
  <si>
    <t>12/05/2021</t>
  </si>
  <si>
    <t>22/07/2021</t>
  </si>
  <si>
    <t>02/08/2021</t>
  </si>
  <si>
    <t>14/06/2021</t>
  </si>
  <si>
    <t>30/06/2021</t>
  </si>
  <si>
    <t>06/08/2021</t>
  </si>
  <si>
    <t>15/03/2021</t>
  </si>
  <si>
    <t>19/10/2020</t>
  </si>
  <si>
    <t>29/02/2020</t>
  </si>
  <si>
    <t>09/04/2020</t>
  </si>
  <si>
    <t>18/01/2019</t>
  </si>
  <si>
    <t>10/10/2018</t>
  </si>
  <si>
    <t>03/09/2021</t>
  </si>
  <si>
    <t>SERVICIO DE PUBLICACION CONVOCATORIA LICITACION PUBLICA NACIONAL.</t>
  </si>
  <si>
    <t>ADQUISICION DE INSUMO (BEBIDAS Y ENDULZANTE) PARA ESTE MINISTERIO.</t>
  </si>
  <si>
    <t>2DO ABONO AL REG. CONTRATO NO. BS-0003601-2021 POR LA ADQUISICION DE COMBUSTIBLE LOTE 1 PARA USO DE ESTE MINISTERIO.</t>
  </si>
  <si>
    <t>COMPRA DE COMBUSTIBLE LOTE 2 PARA USO DE ESTE MINISTERIO.</t>
  </si>
  <si>
    <t>ADQUISICION DE COMPUTADORAS PARA SER UTILIZADOS EN ESTE MINISTERIO.</t>
  </si>
  <si>
    <t>SERVICIOS DE ALMUERZOS TIPO BUFFET LOS DIAS LABORABLES.</t>
  </si>
  <si>
    <t>SERVICIOS DE ALMUERZOS EMPACADO, CENA LOS DIAS LABORABLES Y FERIADOS.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</si>
  <si>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</si>
  <si>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</si>
  <si>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</si>
  <si>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</si>
  <si>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10/06/2021</t>
  </si>
  <si>
    <t>30/08/2021</t>
  </si>
  <si>
    <t>15/07/2021</t>
  </si>
  <si>
    <t>30/12/2020</t>
  </si>
  <si>
    <t>2.2.1.6.01</t>
  </si>
  <si>
    <t>2.2.2.1.01</t>
  </si>
  <si>
    <t>2.3.1.1.01</t>
  </si>
  <si>
    <t>2.3.7.1.01</t>
  </si>
  <si>
    <t>2.2.8.7.02</t>
  </si>
  <si>
    <t>2.2.9.2.01</t>
  </si>
  <si>
    <t>2.6.1.3.01</t>
  </si>
  <si>
    <t>2.2.4.2.01                                 2.2.9.2.01</t>
  </si>
  <si>
    <t>2.2.7.2.06</t>
  </si>
  <si>
    <t>03/06/2020</t>
  </si>
  <si>
    <t>02/07/2020</t>
  </si>
  <si>
    <t>31/10/2019</t>
  </si>
  <si>
    <t>13/05/2020</t>
  </si>
  <si>
    <t>29/10/2021</t>
  </si>
  <si>
    <t>03/01/2019</t>
  </si>
  <si>
    <t>PROCESO DE REVISION CONTRALORIA.</t>
  </si>
  <si>
    <r>
      <t>CORRESPONDIENTE AL MES DE</t>
    </r>
    <r>
      <rPr>
        <b/>
        <sz val="12"/>
        <color theme="1"/>
        <rFont val="Segoe UI Historic"/>
        <family val="2"/>
      </rPr>
      <t xml:space="preserve"> SEPTIEMBRE 2021</t>
    </r>
  </si>
  <si>
    <r>
      <t>SEGURO NACIONAL DE SALUD (</t>
    </r>
    <r>
      <rPr>
        <b/>
        <sz val="12"/>
        <color theme="1"/>
        <rFont val="Calibri"/>
        <family val="2"/>
        <scheme val="minor"/>
      </rPr>
      <t>SENASA</t>
    </r>
    <r>
      <rPr>
        <sz val="12"/>
        <color theme="1"/>
        <rFont val="Calibri"/>
        <family val="2"/>
        <scheme val="minor"/>
      </rPr>
      <t>)</t>
    </r>
  </si>
  <si>
    <t>AZU EXQUISITE CATERING AN MORE,SRL</t>
  </si>
  <si>
    <t>CASA JARABACOA,SRL</t>
  </si>
  <si>
    <t>PROLIMDES COMERCIAL,SRL</t>
  </si>
  <si>
    <t>A &amp; M COMMERCE MEDIA,SRL</t>
  </si>
  <si>
    <t>FLORISTERIA ROCEMA,SRL</t>
  </si>
  <si>
    <t>INVERSIONES SANFRA,SRL</t>
  </si>
  <si>
    <t>CESAR ALL TRAINING, SRL</t>
  </si>
  <si>
    <t>CONSULTORES EN SEGURIDAD TECNOLOGIA E INFORMATICA ARC, SRL</t>
  </si>
  <si>
    <t>EDITORA DEL CARIBE,S.A</t>
  </si>
  <si>
    <t>GRUPO RETMOX,SRL</t>
  </si>
  <si>
    <t>EDEESTE DOMINICANA,S.A</t>
  </si>
  <si>
    <t>B1500004964</t>
  </si>
  <si>
    <t>B1500000159</t>
  </si>
  <si>
    <t>B1500000161</t>
  </si>
  <si>
    <t>B1500001227</t>
  </si>
  <si>
    <t>B1500000771</t>
  </si>
  <si>
    <t>B1500000026</t>
  </si>
  <si>
    <t>B1500000252</t>
  </si>
  <si>
    <t>B1500000348</t>
  </si>
  <si>
    <t>B1500000352</t>
  </si>
  <si>
    <t>B1500003175</t>
  </si>
  <si>
    <t>B1500000213</t>
  </si>
  <si>
    <t>B1500000224</t>
  </si>
  <si>
    <t>B1500170560</t>
  </si>
  <si>
    <t>B1500169406</t>
  </si>
  <si>
    <t>B1500168647</t>
  </si>
  <si>
    <t>B1500170820</t>
  </si>
  <si>
    <t>B1500170109</t>
  </si>
  <si>
    <t>B1500172216</t>
  </si>
  <si>
    <t>B1500169992</t>
  </si>
  <si>
    <t>B1500246159</t>
  </si>
  <si>
    <t>B1500244980</t>
  </si>
  <si>
    <t>B1500247890</t>
  </si>
  <si>
    <t>B1500245447</t>
  </si>
  <si>
    <t>B1500245907</t>
  </si>
  <si>
    <t>B1500244629</t>
  </si>
  <si>
    <t>B1500246859</t>
  </si>
  <si>
    <t>B1500247730</t>
  </si>
  <si>
    <t>B1500245711</t>
  </si>
  <si>
    <t>B1500247602</t>
  </si>
  <si>
    <t>B1500243455</t>
  </si>
  <si>
    <t>B1500244445</t>
  </si>
  <si>
    <t>B1500244484</t>
  </si>
  <si>
    <t>B1500247048</t>
  </si>
  <si>
    <t>B1500244212</t>
  </si>
  <si>
    <t>B1500000243</t>
  </si>
  <si>
    <t>20/08/2021</t>
  </si>
  <si>
    <t>29/05/2021</t>
  </si>
  <si>
    <t>01/08/2021</t>
  </si>
  <si>
    <t>10/08/2021</t>
  </si>
  <si>
    <t>09/08/2021</t>
  </si>
  <si>
    <t>01/07/2021</t>
  </si>
  <si>
    <t>05/08/2021</t>
  </si>
  <si>
    <t>13/08/2021</t>
  </si>
  <si>
    <t>17/08/2021</t>
  </si>
  <si>
    <t>24/08/2021</t>
  </si>
  <si>
    <t>20/09/2021</t>
  </si>
  <si>
    <t>23/09/2021</t>
  </si>
  <si>
    <t>30/09/2021</t>
  </si>
  <si>
    <t>SERVICIO DE SEGURO DE SALUD COMPLEMENTARIO, CORRESPONDIENTE AL MESDE SEPTIEMBRE 2021.</t>
  </si>
  <si>
    <t>SERVICIO DE REFRIGERIOS Y ALMUERZOS CON MONTAJE INCLUIDO PARA EL DIAS DE LAS MADRE Y DEL PATRIO.</t>
  </si>
  <si>
    <t>COMPRA DE MATERIALES DE LIMPIEZA Y DESECHABLES PARA ESTE MINISTERIO.</t>
  </si>
  <si>
    <t>ARREGLO FOLRAL DE MESA PARA SER USADOS EN EL PACTO SOCIAL, EL PASADO 18 DE MAYO 2021.</t>
  </si>
  <si>
    <t>SERVICIO DE CAPACITACION SOBRE LIDERAZGO Y GERENCIA ORIENTADO A RESULTADO.</t>
  </si>
  <si>
    <t>ADQUISICION DE RENOVACION LICENCIA FIRERWAL WATCHGUARD, PARA ESTE MINISTERIO.</t>
  </si>
  <si>
    <t>SERVICIO DE PUBLICIDAD PARA LA PUBLICACION DE LA RESOLUCION NO.01/2021 REFRENDADA SOBRE SALARIO MINIMO NACIONAL PARA LOS TRABAJADORES DEL SECTOR PRIVADO NO SECTORIZADO.</t>
  </si>
  <si>
    <t>SERVICIO DE FUMIGACION CONTRA PLAGAS URBANAS EN ESTE MINISTERIO CORRESPONDIENTE AL MES DE JUNIO 2021.</t>
  </si>
  <si>
    <t>SERVICIO DE FUMIGACION CONTRA PLAGAS URBANAS EN ESTE MINISTERIO CORRESPONDIENTE AL MES DE JULIO 2021.</t>
  </si>
  <si>
    <t>SERVICIO DE FUMIGACION CONTRA PLAGAS URBANAS EN ESTE MINISTERIO CORRESPONDIENTE AL MES DE AGOSTO 2021.</t>
  </si>
  <si>
    <t>SERVICIO ENERGIA ELECTRICA A 7  RLT DEL ESTE, CORRESPONDIENTE AL MES DE SEPTIEMBRE 2021.</t>
  </si>
  <si>
    <t>SERVICIO ENERGIA ELECTRICA EN LA SEDE Y 14 RLT DEL SUR, CORRESPONDIENTE AL MES DE AGOSTO 2021.</t>
  </si>
  <si>
    <t>SERVICIO DE NOTARIZACION DE DOCUMENTOS.</t>
  </si>
  <si>
    <t>08/10/2021</t>
  </si>
  <si>
    <t>2.2.6.3.01</t>
  </si>
  <si>
    <t>2.3.9.1.01</t>
  </si>
  <si>
    <t>2.3.3.2.01                             2.3.9.1.01</t>
  </si>
  <si>
    <t>2.2.8.6.01</t>
  </si>
  <si>
    <t>2.3.3.2.01                                             2.3.9.1.01</t>
  </si>
  <si>
    <t>2.2.8.7.04</t>
  </si>
  <si>
    <t>2.2.5.9.01</t>
  </si>
  <si>
    <t>2.2.8.5.01</t>
  </si>
  <si>
    <t>17/09/2021</t>
  </si>
  <si>
    <t>21/09/2021</t>
  </si>
  <si>
    <t>10/09/2021</t>
  </si>
  <si>
    <t>04/08/2021</t>
  </si>
  <si>
    <t>04/10/2021</t>
  </si>
  <si>
    <t>14/09/2021</t>
  </si>
  <si>
    <t xml:space="preserve">       PREPARADO POR:</t>
  </si>
  <si>
    <t xml:space="preserve">                                                                            AUTORIZADO POR:</t>
  </si>
  <si>
    <t xml:space="preserve">        HENRY SENCION</t>
  </si>
  <si>
    <t xml:space="preserve">                                                                                      LIC. JUAN JOSE ESTRELLA M.</t>
  </si>
  <si>
    <t xml:space="preserve">                     AUXILIAR DE CONTABILIDAD</t>
  </si>
  <si>
    <t xml:space="preserve">                                                                                        ENC. DE LA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</si>
</sst>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</cellStyleXfs>
  <cellXfs count="91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43" fontId="12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3" fontId="7" fillId="0" borderId="6" xfId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3" fontId="11" fillId="3" borderId="1" xfId="0" applyNumberFormat="1" applyFont="1" applyFill="1" applyBorder="1" applyAlignment="1">
      <alignment horizontal="center" vertical="center"/>
    </xf>
    <xf numFmtId="0" fontId="0" fillId="3" borderId="1" xfId="2" applyNumberFormat="1" applyFont="1" applyFill="1" applyBorder="1" applyAlignment="1">
      <alignment horizontal="center" vertical="center"/>
    </xf>
    <xf numFmtId="0" fontId="0" fillId="3" borderId="2" xfId="2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3" fontId="12" fillId="3" borderId="6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/>
    </xf>
    <xf numFmtId="43" fontId="0" fillId="0" borderId="0" xfId="0" applyNumberFormat="1"/>
    <xf numFmtId="0" fontId="12" fillId="3" borderId="6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3" fontId="7" fillId="3" borderId="2" xfId="1" applyFont="1" applyFill="1" applyBorder="1" applyAlignment="1">
      <alignment horizontal="right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3" fontId="7" fillId="3" borderId="6" xfId="3" applyNumberFormat="1" applyFont="1" applyFill="1" applyBorder="1" applyAlignment="1">
      <alignment horizontal="left" vertical="center" wrapText="1"/>
    </xf>
    <xf numFmtId="43" fontId="7" fillId="3" borderId="1" xfId="3" applyNumberFormat="1" applyFont="1" applyFill="1" applyBorder="1" applyAlignment="1">
      <alignment horizontal="left" vertical="center" wrapText="1"/>
    </xf>
    <xf numFmtId="43" fontId="0" fillId="3" borderId="1" xfId="3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3" fontId="0" fillId="3" borderId="2" xfId="3" applyNumberFormat="1" applyFont="1" applyFill="1" applyBorder="1" applyAlignment="1">
      <alignment horizontal="left" vertical="center" wrapText="1"/>
    </xf>
    <xf numFmtId="43" fontId="8" fillId="0" borderId="0" xfId="1" applyFont="1" applyAlignment="1">
      <alignment horizont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43" fontId="0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43" fontId="7" fillId="0" borderId="0" xfId="1" applyFont="1" applyAlignment="1">
      <alignment horizontal="center" vertical="top"/>
    </xf>
    <xf numFmtId="166" fontId="7" fillId="0" borderId="0" xfId="0" applyNumberFormat="1" applyFont="1"/>
    <xf numFmtId="43" fontId="7" fillId="0" borderId="0" xfId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2303410</xdr:colOff>
      <xdr:row>0</xdr:row>
      <xdr:rowOff>31750</xdr:rowOff>
    </xdr:from>
    <xdr:to>
      <xdr:col>5</xdr:col>
      <xdr:colOff>835026</xdr:colOff>
      <xdr:row>4</xdr:row>
      <xdr:rowOff>713104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6660" y="31750"/>
          <a:ext cx="2770241" cy="144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topLeftCell="A58" zoomScale="60" zoomScaleNormal="60" workbookViewId="0">
      <selection activeCell="F70" sqref="F70"/>
    </sheetView>
  </sheetViews>
  <sheetFormatPr baseColWidth="10" defaultRowHeight="15" x14ac:dyDescent="0.25"/>
  <cols>
    <col min="1" max="1" width="38.140625" style="59" customWidth="1"/>
    <col min="2" max="4" width="15.7109375" customWidth="1"/>
    <col min="5" max="5" width="63.5703125" style="60" customWidth="1"/>
    <col min="6" max="11" width="18.42578125" customWidth="1"/>
    <col min="12" max="12" width="23.28515625" customWidth="1"/>
  </cols>
  <sheetData>
    <row r="1" spans="1:12" x14ac:dyDescent="0.25">
      <c r="A1" s="54"/>
    </row>
    <row r="2" spans="1:12" x14ac:dyDescent="0.25">
      <c r="A2" s="54"/>
    </row>
    <row r="3" spans="1:12" x14ac:dyDescent="0.25">
      <c r="A3" s="54"/>
    </row>
    <row r="4" spans="1:12" x14ac:dyDescent="0.25">
      <c r="A4" s="55"/>
      <c r="B4" s="1"/>
      <c r="C4" s="1"/>
      <c r="D4" s="1"/>
      <c r="E4" s="61"/>
      <c r="F4" s="1"/>
      <c r="G4" s="1"/>
      <c r="H4" s="1"/>
      <c r="I4" s="1"/>
      <c r="J4" s="1"/>
    </row>
    <row r="5" spans="1:12" ht="58.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2" ht="22.5" customHeight="1" x14ac:dyDescent="0.25">
      <c r="A6" s="88" t="s">
        <v>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23.25" customHeight="1" x14ac:dyDescent="0.25">
      <c r="A7" s="89" t="s">
        <v>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25.5" customHeight="1" thickBot="1" x14ac:dyDescent="0.3">
      <c r="A8" s="90" t="s">
        <v>87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70.5" customHeight="1" thickBot="1" x14ac:dyDescent="0.3">
      <c r="A9" s="44" t="s">
        <v>2</v>
      </c>
      <c r="B9" s="45" t="s">
        <v>4</v>
      </c>
      <c r="C9" s="53" t="s">
        <v>9</v>
      </c>
      <c r="D9" s="45" t="s">
        <v>3</v>
      </c>
      <c r="E9" s="44" t="s">
        <v>5</v>
      </c>
      <c r="F9" s="46" t="s">
        <v>6</v>
      </c>
      <c r="G9" s="45" t="s">
        <v>10</v>
      </c>
      <c r="H9" s="45" t="s">
        <v>7</v>
      </c>
      <c r="I9" s="45" t="s">
        <v>8</v>
      </c>
      <c r="J9" s="45" t="s">
        <v>11</v>
      </c>
      <c r="K9" s="45" t="s">
        <v>12</v>
      </c>
      <c r="L9" s="45" t="s">
        <v>13</v>
      </c>
    </row>
    <row r="10" spans="1:12" ht="45" x14ac:dyDescent="0.25">
      <c r="A10" s="56" t="s">
        <v>14</v>
      </c>
      <c r="B10" s="24" t="s">
        <v>39</v>
      </c>
      <c r="C10" s="24" t="s">
        <v>55</v>
      </c>
      <c r="D10" s="28" t="s">
        <v>25</v>
      </c>
      <c r="E10" s="62" t="s">
        <v>56</v>
      </c>
      <c r="F10" s="42" t="s">
        <v>72</v>
      </c>
      <c r="G10" s="25">
        <f>+H10/1.18</f>
        <v>79311.957627118652</v>
      </c>
      <c r="H10" s="37">
        <v>93588.11</v>
      </c>
      <c r="I10" s="48" t="s">
        <v>161</v>
      </c>
      <c r="J10" s="26">
        <v>0</v>
      </c>
      <c r="K10" s="37">
        <v>93588.11</v>
      </c>
      <c r="L10" s="27" t="s">
        <v>86</v>
      </c>
    </row>
    <row r="11" spans="1:12" s="19" customFormat="1" ht="45" x14ac:dyDescent="0.25">
      <c r="A11" s="57" t="s">
        <v>15</v>
      </c>
      <c r="B11" s="5" t="s">
        <v>40</v>
      </c>
      <c r="C11" s="5" t="s">
        <v>55</v>
      </c>
      <c r="D11" s="10" t="s">
        <v>26</v>
      </c>
      <c r="E11" s="63" t="s">
        <v>57</v>
      </c>
      <c r="F11" s="6" t="s">
        <v>73</v>
      </c>
      <c r="G11" s="18">
        <f>+H11/1.18</f>
        <v>15137.508474576271</v>
      </c>
      <c r="H11" s="17">
        <v>17862.259999999998</v>
      </c>
      <c r="I11" s="47" t="s">
        <v>161</v>
      </c>
      <c r="J11" s="20">
        <v>0</v>
      </c>
      <c r="K11" s="17">
        <v>17862.259999999998</v>
      </c>
      <c r="L11" s="49" t="s">
        <v>86</v>
      </c>
    </row>
    <row r="12" spans="1:12" ht="51" customHeight="1" x14ac:dyDescent="0.25">
      <c r="A12" s="57" t="s">
        <v>88</v>
      </c>
      <c r="B12" s="5" t="s">
        <v>135</v>
      </c>
      <c r="C12" s="4" t="s">
        <v>170</v>
      </c>
      <c r="D12" s="10" t="s">
        <v>100</v>
      </c>
      <c r="E12" s="63" t="s">
        <v>148</v>
      </c>
      <c r="F12" s="6" t="s">
        <v>162</v>
      </c>
      <c r="G12" s="17">
        <v>47115</v>
      </c>
      <c r="H12" s="17">
        <v>47115</v>
      </c>
      <c r="I12" s="47" t="s">
        <v>161</v>
      </c>
      <c r="J12" s="20">
        <v>0</v>
      </c>
      <c r="K12" s="17">
        <v>47115</v>
      </c>
      <c r="L12" s="49" t="s">
        <v>86</v>
      </c>
    </row>
    <row r="13" spans="1:12" ht="56.25" customHeight="1" x14ac:dyDescent="0.25">
      <c r="A13" s="57" t="s">
        <v>89</v>
      </c>
      <c r="B13" s="5" t="s">
        <v>136</v>
      </c>
      <c r="C13" s="4" t="s">
        <v>171</v>
      </c>
      <c r="D13" s="10" t="s">
        <v>101</v>
      </c>
      <c r="E13" s="63" t="s">
        <v>149</v>
      </c>
      <c r="F13" s="6" t="s">
        <v>76</v>
      </c>
      <c r="G13" s="17">
        <f t="shared" ref="G13:G20" si="0">+H13/1.18</f>
        <v>72750</v>
      </c>
      <c r="H13" s="17">
        <v>85845</v>
      </c>
      <c r="I13" s="47" t="s">
        <v>161</v>
      </c>
      <c r="J13" s="20">
        <v>0</v>
      </c>
      <c r="K13" s="17">
        <v>85845</v>
      </c>
      <c r="L13" s="49" t="s">
        <v>86</v>
      </c>
    </row>
    <row r="14" spans="1:12" ht="56.25" customHeight="1" x14ac:dyDescent="0.25">
      <c r="A14" s="57" t="s">
        <v>89</v>
      </c>
      <c r="B14" s="5" t="s">
        <v>137</v>
      </c>
      <c r="C14" s="4" t="s">
        <v>171</v>
      </c>
      <c r="D14" s="10" t="s">
        <v>102</v>
      </c>
      <c r="E14" s="63" t="s">
        <v>149</v>
      </c>
      <c r="F14" s="6" t="s">
        <v>76</v>
      </c>
      <c r="G14" s="17">
        <f t="shared" si="0"/>
        <v>72750</v>
      </c>
      <c r="H14" s="17">
        <v>85845</v>
      </c>
      <c r="I14" s="47" t="s">
        <v>161</v>
      </c>
      <c r="J14" s="20">
        <v>0</v>
      </c>
      <c r="K14" s="17">
        <v>85845</v>
      </c>
      <c r="L14" s="49" t="s">
        <v>86</v>
      </c>
    </row>
    <row r="15" spans="1:12" ht="45" x14ac:dyDescent="0.25">
      <c r="A15" s="57" t="s">
        <v>90</v>
      </c>
      <c r="B15" s="5" t="s">
        <v>138</v>
      </c>
      <c r="C15" s="4" t="s">
        <v>172</v>
      </c>
      <c r="D15" s="10" t="s">
        <v>103</v>
      </c>
      <c r="E15" s="63" t="s">
        <v>150</v>
      </c>
      <c r="F15" s="6" t="s">
        <v>163</v>
      </c>
      <c r="G15" s="15">
        <f t="shared" si="0"/>
        <v>7390.0000000000009</v>
      </c>
      <c r="H15" s="17">
        <v>8720.2000000000007</v>
      </c>
      <c r="I15" s="47" t="s">
        <v>161</v>
      </c>
      <c r="J15" s="20">
        <v>0</v>
      </c>
      <c r="K15" s="17">
        <v>8720.2000000000007</v>
      </c>
      <c r="L15" s="49" t="s">
        <v>86</v>
      </c>
    </row>
    <row r="16" spans="1:12" ht="45" x14ac:dyDescent="0.25">
      <c r="A16" s="57" t="s">
        <v>91</v>
      </c>
      <c r="B16" s="5" t="s">
        <v>139</v>
      </c>
      <c r="C16" s="4" t="s">
        <v>172</v>
      </c>
      <c r="D16" s="10" t="s">
        <v>104</v>
      </c>
      <c r="E16" s="63" t="s">
        <v>150</v>
      </c>
      <c r="F16" s="43" t="s">
        <v>164</v>
      </c>
      <c r="G16" s="15">
        <f t="shared" si="0"/>
        <v>97970.000000000015</v>
      </c>
      <c r="H16" s="17">
        <v>115604.6</v>
      </c>
      <c r="I16" s="47" t="s">
        <v>161</v>
      </c>
      <c r="J16" s="20">
        <v>0</v>
      </c>
      <c r="K16" s="17">
        <v>115604.6</v>
      </c>
      <c r="L16" s="49" t="s">
        <v>86</v>
      </c>
    </row>
    <row r="17" spans="1:12" ht="45" x14ac:dyDescent="0.25">
      <c r="A17" s="57" t="s">
        <v>92</v>
      </c>
      <c r="B17" s="5" t="s">
        <v>40</v>
      </c>
      <c r="C17" s="4" t="s">
        <v>172</v>
      </c>
      <c r="D17" s="10" t="s">
        <v>105</v>
      </c>
      <c r="E17" s="63" t="s">
        <v>150</v>
      </c>
      <c r="F17" s="43" t="s">
        <v>163</v>
      </c>
      <c r="G17" s="15">
        <f t="shared" si="0"/>
        <v>36000</v>
      </c>
      <c r="H17" s="38">
        <v>42480</v>
      </c>
      <c r="I17" s="47" t="s">
        <v>161</v>
      </c>
      <c r="J17" s="20">
        <v>0</v>
      </c>
      <c r="K17" s="38">
        <v>42480</v>
      </c>
      <c r="L17" s="49" t="s">
        <v>86</v>
      </c>
    </row>
    <row r="18" spans="1:12" ht="52.5" customHeight="1" x14ac:dyDescent="0.25">
      <c r="A18" s="57" t="s">
        <v>93</v>
      </c>
      <c r="B18" s="5" t="s">
        <v>140</v>
      </c>
      <c r="C18" s="4" t="s">
        <v>48</v>
      </c>
      <c r="D18" s="10" t="s">
        <v>106</v>
      </c>
      <c r="E18" s="63" t="s">
        <v>151</v>
      </c>
      <c r="F18" s="6" t="s">
        <v>165</v>
      </c>
      <c r="G18" s="15">
        <f t="shared" si="0"/>
        <v>8700</v>
      </c>
      <c r="H18" s="17">
        <v>10266</v>
      </c>
      <c r="I18" s="47" t="s">
        <v>161</v>
      </c>
      <c r="J18" s="20">
        <v>0</v>
      </c>
      <c r="K18" s="17">
        <v>10266</v>
      </c>
      <c r="L18" s="49" t="s">
        <v>86</v>
      </c>
    </row>
    <row r="19" spans="1:12" ht="45" x14ac:dyDescent="0.25">
      <c r="A19" s="57" t="s">
        <v>94</v>
      </c>
      <c r="B19" s="5" t="s">
        <v>141</v>
      </c>
      <c r="C19" s="4" t="s">
        <v>172</v>
      </c>
      <c r="D19" s="10" t="s">
        <v>107</v>
      </c>
      <c r="E19" s="63" t="s">
        <v>57</v>
      </c>
      <c r="F19" s="6" t="s">
        <v>73</v>
      </c>
      <c r="G19" s="15">
        <f t="shared" si="0"/>
        <v>31610.22033898305</v>
      </c>
      <c r="H19" s="17">
        <v>37300.06</v>
      </c>
      <c r="I19" s="47" t="s">
        <v>161</v>
      </c>
      <c r="J19" s="20">
        <v>0</v>
      </c>
      <c r="K19" s="17">
        <v>37300.06</v>
      </c>
      <c r="L19" s="49" t="s">
        <v>86</v>
      </c>
    </row>
    <row r="20" spans="1:12" ht="46.5" customHeight="1" x14ac:dyDescent="0.25">
      <c r="A20" s="57" t="s">
        <v>94</v>
      </c>
      <c r="B20" s="5" t="s">
        <v>142</v>
      </c>
      <c r="C20" s="4" t="s">
        <v>172</v>
      </c>
      <c r="D20" s="10" t="s">
        <v>108</v>
      </c>
      <c r="E20" s="63" t="s">
        <v>150</v>
      </c>
      <c r="F20" s="43" t="s">
        <v>166</v>
      </c>
      <c r="G20" s="15">
        <f t="shared" si="0"/>
        <v>14827.000000000002</v>
      </c>
      <c r="H20" s="17">
        <v>17495.86</v>
      </c>
      <c r="I20" s="47" t="s">
        <v>161</v>
      </c>
      <c r="J20" s="20">
        <v>0</v>
      </c>
      <c r="K20" s="17">
        <v>17495.86</v>
      </c>
      <c r="L20" s="49" t="s">
        <v>86</v>
      </c>
    </row>
    <row r="21" spans="1:12" ht="52.5" customHeight="1" x14ac:dyDescent="0.25">
      <c r="A21" s="57" t="s">
        <v>95</v>
      </c>
      <c r="B21" s="5" t="s">
        <v>143</v>
      </c>
      <c r="C21" s="4" t="s">
        <v>172</v>
      </c>
      <c r="D21" s="10" t="s">
        <v>29</v>
      </c>
      <c r="E21" s="63" t="s">
        <v>152</v>
      </c>
      <c r="F21" s="43" t="s">
        <v>167</v>
      </c>
      <c r="G21" s="38">
        <v>721202.5</v>
      </c>
      <c r="H21" s="38">
        <v>721202.5</v>
      </c>
      <c r="I21" s="47" t="s">
        <v>161</v>
      </c>
      <c r="J21" s="20">
        <v>0</v>
      </c>
      <c r="K21" s="38">
        <v>721202.5</v>
      </c>
      <c r="L21" s="49" t="s">
        <v>86</v>
      </c>
    </row>
    <row r="22" spans="1:12" ht="68.25" customHeight="1" x14ac:dyDescent="0.25">
      <c r="A22" s="57" t="s">
        <v>17</v>
      </c>
      <c r="B22" s="33" t="s">
        <v>42</v>
      </c>
      <c r="C22" s="4" t="s">
        <v>172</v>
      </c>
      <c r="D22" s="29" t="s">
        <v>27</v>
      </c>
      <c r="E22" s="63" t="s">
        <v>58</v>
      </c>
      <c r="F22" s="6" t="s">
        <v>74</v>
      </c>
      <c r="G22" s="15">
        <v>294.77999999999997</v>
      </c>
      <c r="H22" s="39">
        <v>4750000</v>
      </c>
      <c r="I22" s="47" t="s">
        <v>161</v>
      </c>
      <c r="J22" s="20">
        <v>0</v>
      </c>
      <c r="K22" s="39">
        <v>4750000</v>
      </c>
      <c r="L22" s="49" t="s">
        <v>86</v>
      </c>
    </row>
    <row r="23" spans="1:12" ht="52.5" customHeight="1" x14ac:dyDescent="0.25">
      <c r="A23" s="57" t="s">
        <v>96</v>
      </c>
      <c r="B23" s="33" t="s">
        <v>41</v>
      </c>
      <c r="C23" s="4" t="s">
        <v>55</v>
      </c>
      <c r="D23" s="29" t="s">
        <v>37</v>
      </c>
      <c r="E23" s="63" t="s">
        <v>153</v>
      </c>
      <c r="F23" s="6" t="s">
        <v>168</v>
      </c>
      <c r="G23" s="15">
        <f>+H23/1.18</f>
        <v>94395.000000000015</v>
      </c>
      <c r="H23" s="39">
        <v>111386.1</v>
      </c>
      <c r="I23" s="47" t="s">
        <v>161</v>
      </c>
      <c r="J23" s="20">
        <v>0</v>
      </c>
      <c r="K23" s="39">
        <v>111386.1</v>
      </c>
      <c r="L23" s="49" t="s">
        <v>86</v>
      </c>
    </row>
    <row r="24" spans="1:12" ht="45" x14ac:dyDescent="0.25">
      <c r="A24" s="57" t="s">
        <v>18</v>
      </c>
      <c r="B24" s="33" t="s">
        <v>43</v>
      </c>
      <c r="C24" s="4" t="s">
        <v>173</v>
      </c>
      <c r="D24" s="29" t="s">
        <v>28</v>
      </c>
      <c r="E24" s="63" t="s">
        <v>59</v>
      </c>
      <c r="F24" s="6" t="s">
        <v>74</v>
      </c>
      <c r="G24" s="39">
        <v>3750000</v>
      </c>
      <c r="H24" s="39">
        <v>3750000</v>
      </c>
      <c r="I24" s="47" t="s">
        <v>161</v>
      </c>
      <c r="J24" s="20">
        <v>0</v>
      </c>
      <c r="K24" s="39">
        <v>3750000</v>
      </c>
      <c r="L24" s="49" t="s">
        <v>86</v>
      </c>
    </row>
    <row r="25" spans="1:12" ht="90" customHeight="1" x14ac:dyDescent="0.25">
      <c r="A25" s="57" t="s">
        <v>97</v>
      </c>
      <c r="B25" s="33" t="s">
        <v>144</v>
      </c>
      <c r="C25" s="4" t="s">
        <v>55</v>
      </c>
      <c r="D25" s="29" t="s">
        <v>109</v>
      </c>
      <c r="E25" s="63" t="s">
        <v>154</v>
      </c>
      <c r="F25" s="6" t="s">
        <v>72</v>
      </c>
      <c r="G25" s="15">
        <f>+H25/1.18</f>
        <v>120250</v>
      </c>
      <c r="H25" s="39">
        <v>141895</v>
      </c>
      <c r="I25" s="47" t="s">
        <v>161</v>
      </c>
      <c r="J25" s="20">
        <v>0</v>
      </c>
      <c r="K25" s="39">
        <v>141895</v>
      </c>
      <c r="L25" s="49" t="s">
        <v>86</v>
      </c>
    </row>
    <row r="26" spans="1:12" ht="53.25" customHeight="1" x14ac:dyDescent="0.25">
      <c r="A26" s="57" t="s">
        <v>98</v>
      </c>
      <c r="B26" s="33" t="s">
        <v>44</v>
      </c>
      <c r="C26" s="4" t="s">
        <v>55</v>
      </c>
      <c r="D26" s="10" t="s">
        <v>35</v>
      </c>
      <c r="E26" s="63" t="s">
        <v>155</v>
      </c>
      <c r="F26" s="6" t="s">
        <v>169</v>
      </c>
      <c r="G26" s="15">
        <f>+H26/1.18</f>
        <v>21054.000000000004</v>
      </c>
      <c r="H26" s="39">
        <v>24843.72</v>
      </c>
      <c r="I26" s="47" t="s">
        <v>161</v>
      </c>
      <c r="J26" s="20">
        <v>0</v>
      </c>
      <c r="K26" s="39">
        <v>24843.72</v>
      </c>
      <c r="L26" s="49" t="s">
        <v>86</v>
      </c>
    </row>
    <row r="27" spans="1:12" ht="61.5" customHeight="1" x14ac:dyDescent="0.25">
      <c r="A27" s="57" t="s">
        <v>98</v>
      </c>
      <c r="B27" s="33" t="s">
        <v>45</v>
      </c>
      <c r="C27" s="4" t="s">
        <v>55</v>
      </c>
      <c r="D27" s="10" t="s">
        <v>110</v>
      </c>
      <c r="E27" s="63" t="s">
        <v>156</v>
      </c>
      <c r="F27" s="6" t="s">
        <v>169</v>
      </c>
      <c r="G27" s="15">
        <f>+H27/1.18</f>
        <v>21054.000000000004</v>
      </c>
      <c r="H27" s="39">
        <v>24843.72</v>
      </c>
      <c r="I27" s="47" t="s">
        <v>161</v>
      </c>
      <c r="J27" s="20">
        <v>0</v>
      </c>
      <c r="K27" s="39">
        <v>24843.72</v>
      </c>
      <c r="L27" s="49" t="s">
        <v>86</v>
      </c>
    </row>
    <row r="28" spans="1:12" ht="65.25" customHeight="1" x14ac:dyDescent="0.25">
      <c r="A28" s="57" t="s">
        <v>98</v>
      </c>
      <c r="B28" s="33" t="s">
        <v>68</v>
      </c>
      <c r="C28" s="4" t="s">
        <v>55</v>
      </c>
      <c r="D28" s="10" t="s">
        <v>111</v>
      </c>
      <c r="E28" s="63" t="s">
        <v>157</v>
      </c>
      <c r="F28" s="6" t="s">
        <v>169</v>
      </c>
      <c r="G28" s="15">
        <f>+H28/1.18</f>
        <v>21054.000000000004</v>
      </c>
      <c r="H28" s="39">
        <v>24843.72</v>
      </c>
      <c r="I28" s="47" t="s">
        <v>161</v>
      </c>
      <c r="J28" s="20">
        <v>0</v>
      </c>
      <c r="K28" s="39">
        <v>24843.72</v>
      </c>
      <c r="L28" s="49" t="s">
        <v>86</v>
      </c>
    </row>
    <row r="29" spans="1:12" ht="45" x14ac:dyDescent="0.25">
      <c r="A29" s="57" t="s">
        <v>99</v>
      </c>
      <c r="B29" s="34" t="s">
        <v>145</v>
      </c>
      <c r="C29" s="4" t="s">
        <v>174</v>
      </c>
      <c r="D29" s="11" t="s">
        <v>112</v>
      </c>
      <c r="E29" s="63" t="s">
        <v>158</v>
      </c>
      <c r="F29" s="7" t="s">
        <v>71</v>
      </c>
      <c r="G29" s="40">
        <v>146.85</v>
      </c>
      <c r="H29" s="16">
        <v>146.85</v>
      </c>
      <c r="I29" s="47" t="s">
        <v>161</v>
      </c>
      <c r="J29" s="20">
        <v>0</v>
      </c>
      <c r="K29" s="16">
        <v>146.85</v>
      </c>
      <c r="L29" s="49" t="s">
        <v>86</v>
      </c>
    </row>
    <row r="30" spans="1:12" ht="45" x14ac:dyDescent="0.25">
      <c r="A30" s="57" t="s">
        <v>99</v>
      </c>
      <c r="B30" s="34" t="s">
        <v>145</v>
      </c>
      <c r="C30" s="4" t="s">
        <v>174</v>
      </c>
      <c r="D30" s="11" t="s">
        <v>113</v>
      </c>
      <c r="E30" s="63" t="s">
        <v>158</v>
      </c>
      <c r="F30" s="7" t="s">
        <v>71</v>
      </c>
      <c r="G30" s="40">
        <v>63074.37</v>
      </c>
      <c r="H30" s="16">
        <v>63074.37</v>
      </c>
      <c r="I30" s="47" t="s">
        <v>161</v>
      </c>
      <c r="J30" s="20">
        <v>0</v>
      </c>
      <c r="K30" s="16">
        <v>63074.37</v>
      </c>
      <c r="L30" s="49" t="s">
        <v>86</v>
      </c>
    </row>
    <row r="31" spans="1:12" ht="45" x14ac:dyDescent="0.25">
      <c r="A31" s="57" t="s">
        <v>99</v>
      </c>
      <c r="B31" s="34" t="s">
        <v>145</v>
      </c>
      <c r="C31" s="4" t="s">
        <v>174</v>
      </c>
      <c r="D31" s="11" t="s">
        <v>114</v>
      </c>
      <c r="E31" s="63" t="s">
        <v>158</v>
      </c>
      <c r="F31" s="7" t="s">
        <v>71</v>
      </c>
      <c r="G31" s="40">
        <v>22575.33</v>
      </c>
      <c r="H31" s="16">
        <v>22575.33</v>
      </c>
      <c r="I31" s="47" t="s">
        <v>161</v>
      </c>
      <c r="J31" s="20">
        <v>0</v>
      </c>
      <c r="K31" s="16">
        <v>22575.33</v>
      </c>
      <c r="L31" s="49" t="s">
        <v>86</v>
      </c>
    </row>
    <row r="32" spans="1:12" ht="45" x14ac:dyDescent="0.25">
      <c r="A32" s="57" t="s">
        <v>99</v>
      </c>
      <c r="B32" s="34" t="s">
        <v>145</v>
      </c>
      <c r="C32" s="4" t="s">
        <v>174</v>
      </c>
      <c r="D32" s="11" t="s">
        <v>115</v>
      </c>
      <c r="E32" s="63" t="s">
        <v>158</v>
      </c>
      <c r="F32" s="7" t="s">
        <v>71</v>
      </c>
      <c r="G32" s="40">
        <v>4725.1000000000004</v>
      </c>
      <c r="H32" s="16">
        <v>4725.1000000000004</v>
      </c>
      <c r="I32" s="47" t="s">
        <v>161</v>
      </c>
      <c r="J32" s="20">
        <v>0</v>
      </c>
      <c r="K32" s="16">
        <v>4725.1000000000004</v>
      </c>
      <c r="L32" s="49" t="s">
        <v>86</v>
      </c>
    </row>
    <row r="33" spans="1:12" ht="45" x14ac:dyDescent="0.25">
      <c r="A33" s="57" t="s">
        <v>99</v>
      </c>
      <c r="B33" s="34" t="s">
        <v>145</v>
      </c>
      <c r="C33" s="4" t="s">
        <v>174</v>
      </c>
      <c r="D33" s="11" t="s">
        <v>116</v>
      </c>
      <c r="E33" s="63" t="s">
        <v>158</v>
      </c>
      <c r="F33" s="7" t="s">
        <v>71</v>
      </c>
      <c r="G33" s="40">
        <v>1435.7</v>
      </c>
      <c r="H33" s="16">
        <v>1435.7</v>
      </c>
      <c r="I33" s="47" t="s">
        <v>161</v>
      </c>
      <c r="J33" s="20">
        <v>0</v>
      </c>
      <c r="K33" s="16">
        <v>1435.7</v>
      </c>
      <c r="L33" s="49" t="s">
        <v>86</v>
      </c>
    </row>
    <row r="34" spans="1:12" ht="45" x14ac:dyDescent="0.25">
      <c r="A34" s="57" t="s">
        <v>99</v>
      </c>
      <c r="B34" s="34" t="s">
        <v>146</v>
      </c>
      <c r="C34" s="4" t="s">
        <v>174</v>
      </c>
      <c r="D34" s="11" t="s">
        <v>117</v>
      </c>
      <c r="E34" s="63" t="s">
        <v>158</v>
      </c>
      <c r="F34" s="7" t="s">
        <v>71</v>
      </c>
      <c r="G34" s="40">
        <v>14808.09</v>
      </c>
      <c r="H34" s="16">
        <v>14808.09</v>
      </c>
      <c r="I34" s="47" t="s">
        <v>161</v>
      </c>
      <c r="J34" s="20">
        <v>0</v>
      </c>
      <c r="K34" s="16">
        <v>14808.09</v>
      </c>
      <c r="L34" s="49" t="s">
        <v>86</v>
      </c>
    </row>
    <row r="35" spans="1:12" ht="45" x14ac:dyDescent="0.25">
      <c r="A35" s="57" t="s">
        <v>99</v>
      </c>
      <c r="B35" s="34" t="s">
        <v>145</v>
      </c>
      <c r="C35" s="4" t="s">
        <v>174</v>
      </c>
      <c r="D35" s="11" t="s">
        <v>118</v>
      </c>
      <c r="E35" s="63" t="s">
        <v>158</v>
      </c>
      <c r="F35" s="7" t="s">
        <v>71</v>
      </c>
      <c r="G35" s="40">
        <v>10798.08</v>
      </c>
      <c r="H35" s="16">
        <v>10798.08</v>
      </c>
      <c r="I35" s="47" t="s">
        <v>161</v>
      </c>
      <c r="J35" s="20">
        <v>0</v>
      </c>
      <c r="K35" s="16">
        <v>10798.08</v>
      </c>
      <c r="L35" s="49" t="s">
        <v>86</v>
      </c>
    </row>
    <row r="36" spans="1:12" ht="47.25" x14ac:dyDescent="0.25">
      <c r="A36" s="57" t="s">
        <v>16</v>
      </c>
      <c r="B36" s="34" t="s">
        <v>147</v>
      </c>
      <c r="C36" s="4" t="s">
        <v>174</v>
      </c>
      <c r="D36" s="10" t="s">
        <v>119</v>
      </c>
      <c r="E36" s="63" t="s">
        <v>159</v>
      </c>
      <c r="F36" s="7" t="s">
        <v>71</v>
      </c>
      <c r="G36" s="40">
        <v>6385.97</v>
      </c>
      <c r="H36" s="16">
        <v>6385.97</v>
      </c>
      <c r="I36" s="47" t="s">
        <v>161</v>
      </c>
      <c r="J36" s="20">
        <v>0</v>
      </c>
      <c r="K36" s="16">
        <v>6385.97</v>
      </c>
      <c r="L36" s="49" t="s">
        <v>86</v>
      </c>
    </row>
    <row r="37" spans="1:12" ht="47.25" x14ac:dyDescent="0.25">
      <c r="A37" s="57" t="s">
        <v>16</v>
      </c>
      <c r="B37" s="34" t="s">
        <v>147</v>
      </c>
      <c r="C37" s="4" t="s">
        <v>174</v>
      </c>
      <c r="D37" s="10" t="s">
        <v>120</v>
      </c>
      <c r="E37" s="63" t="s">
        <v>159</v>
      </c>
      <c r="F37" s="7" t="s">
        <v>71</v>
      </c>
      <c r="G37" s="40">
        <v>5798.37</v>
      </c>
      <c r="H37" s="16">
        <v>5798.37</v>
      </c>
      <c r="I37" s="47" t="s">
        <v>161</v>
      </c>
      <c r="J37" s="20">
        <v>0</v>
      </c>
      <c r="K37" s="16">
        <v>5798.37</v>
      </c>
      <c r="L37" s="49" t="s">
        <v>86</v>
      </c>
    </row>
    <row r="38" spans="1:12" ht="47.25" x14ac:dyDescent="0.25">
      <c r="A38" s="57" t="s">
        <v>16</v>
      </c>
      <c r="B38" s="34" t="s">
        <v>147</v>
      </c>
      <c r="C38" s="4" t="s">
        <v>174</v>
      </c>
      <c r="D38" s="10" t="s">
        <v>121</v>
      </c>
      <c r="E38" s="63" t="s">
        <v>159</v>
      </c>
      <c r="F38" s="7" t="s">
        <v>71</v>
      </c>
      <c r="G38" s="40">
        <v>1409.25</v>
      </c>
      <c r="H38" s="16">
        <v>1409.25</v>
      </c>
      <c r="I38" s="47" t="s">
        <v>161</v>
      </c>
      <c r="J38" s="20">
        <v>0</v>
      </c>
      <c r="K38" s="16">
        <v>1409.25</v>
      </c>
      <c r="L38" s="49" t="s">
        <v>86</v>
      </c>
    </row>
    <row r="39" spans="1:12" ht="53.25" customHeight="1" x14ac:dyDescent="0.25">
      <c r="A39" s="57" t="s">
        <v>16</v>
      </c>
      <c r="B39" s="34" t="s">
        <v>147</v>
      </c>
      <c r="C39" s="4" t="s">
        <v>174</v>
      </c>
      <c r="D39" s="10" t="s">
        <v>122</v>
      </c>
      <c r="E39" s="63" t="s">
        <v>159</v>
      </c>
      <c r="F39" s="7" t="s">
        <v>71</v>
      </c>
      <c r="G39" s="40">
        <v>1392.01</v>
      </c>
      <c r="H39" s="16">
        <v>1392.01</v>
      </c>
      <c r="I39" s="47" t="s">
        <v>161</v>
      </c>
      <c r="J39" s="20">
        <v>0</v>
      </c>
      <c r="K39" s="16">
        <v>1392.01</v>
      </c>
      <c r="L39" s="49" t="s">
        <v>86</v>
      </c>
    </row>
    <row r="40" spans="1:12" ht="53.25" customHeight="1" x14ac:dyDescent="0.25">
      <c r="A40" s="57" t="s">
        <v>16</v>
      </c>
      <c r="B40" s="34" t="s">
        <v>147</v>
      </c>
      <c r="C40" s="4" t="s">
        <v>174</v>
      </c>
      <c r="D40" s="10" t="s">
        <v>123</v>
      </c>
      <c r="E40" s="63" t="s">
        <v>159</v>
      </c>
      <c r="F40" s="7" t="s">
        <v>71</v>
      </c>
      <c r="G40" s="40">
        <v>5696.67</v>
      </c>
      <c r="H40" s="16">
        <v>5696.67</v>
      </c>
      <c r="I40" s="47" t="s">
        <v>161</v>
      </c>
      <c r="J40" s="20">
        <v>0</v>
      </c>
      <c r="K40" s="16">
        <v>5696.67</v>
      </c>
      <c r="L40" s="49" t="s">
        <v>86</v>
      </c>
    </row>
    <row r="41" spans="1:12" ht="47.25" x14ac:dyDescent="0.25">
      <c r="A41" s="57" t="s">
        <v>16</v>
      </c>
      <c r="B41" s="34" t="s">
        <v>147</v>
      </c>
      <c r="C41" s="4" t="s">
        <v>174</v>
      </c>
      <c r="D41" s="10" t="s">
        <v>124</v>
      </c>
      <c r="E41" s="63" t="s">
        <v>159</v>
      </c>
      <c r="F41" s="7" t="s">
        <v>71</v>
      </c>
      <c r="G41" s="40">
        <v>925.71</v>
      </c>
      <c r="H41" s="16">
        <v>925.71</v>
      </c>
      <c r="I41" s="47" t="s">
        <v>161</v>
      </c>
      <c r="J41" s="20">
        <v>0</v>
      </c>
      <c r="K41" s="16">
        <v>925.71</v>
      </c>
      <c r="L41" s="49" t="s">
        <v>86</v>
      </c>
    </row>
    <row r="42" spans="1:12" ht="47.25" x14ac:dyDescent="0.25">
      <c r="A42" s="57" t="s">
        <v>16</v>
      </c>
      <c r="B42" s="34" t="s">
        <v>147</v>
      </c>
      <c r="C42" s="4" t="s">
        <v>174</v>
      </c>
      <c r="D42" s="10" t="s">
        <v>125</v>
      </c>
      <c r="E42" s="63" t="s">
        <v>159</v>
      </c>
      <c r="F42" s="7" t="s">
        <v>71</v>
      </c>
      <c r="G42" s="40">
        <v>836.16</v>
      </c>
      <c r="H42" s="16">
        <v>836.16</v>
      </c>
      <c r="I42" s="47" t="s">
        <v>161</v>
      </c>
      <c r="J42" s="20">
        <v>0</v>
      </c>
      <c r="K42" s="16">
        <v>836.16</v>
      </c>
      <c r="L42" s="49" t="s">
        <v>86</v>
      </c>
    </row>
    <row r="43" spans="1:12" ht="47.25" x14ac:dyDescent="0.25">
      <c r="A43" s="57" t="s">
        <v>16</v>
      </c>
      <c r="B43" s="34" t="s">
        <v>147</v>
      </c>
      <c r="C43" s="4" t="s">
        <v>174</v>
      </c>
      <c r="D43" s="10" t="s">
        <v>126</v>
      </c>
      <c r="E43" s="63" t="s">
        <v>159</v>
      </c>
      <c r="F43" s="7" t="s">
        <v>71</v>
      </c>
      <c r="G43" s="40">
        <v>298.87</v>
      </c>
      <c r="H43" s="16">
        <v>298.87</v>
      </c>
      <c r="I43" s="47" t="s">
        <v>161</v>
      </c>
      <c r="J43" s="20">
        <v>0</v>
      </c>
      <c r="K43" s="16">
        <v>298.87</v>
      </c>
      <c r="L43" s="49" t="s">
        <v>86</v>
      </c>
    </row>
    <row r="44" spans="1:12" ht="47.25" x14ac:dyDescent="0.25">
      <c r="A44" s="57" t="s">
        <v>16</v>
      </c>
      <c r="B44" s="34" t="s">
        <v>147</v>
      </c>
      <c r="C44" s="4" t="s">
        <v>174</v>
      </c>
      <c r="D44" s="10" t="s">
        <v>127</v>
      </c>
      <c r="E44" s="63" t="s">
        <v>159</v>
      </c>
      <c r="F44" s="7" t="s">
        <v>71</v>
      </c>
      <c r="G44" s="40">
        <v>543.63</v>
      </c>
      <c r="H44" s="16">
        <v>543.63</v>
      </c>
      <c r="I44" s="47" t="s">
        <v>161</v>
      </c>
      <c r="J44" s="20">
        <v>0</v>
      </c>
      <c r="K44" s="16">
        <v>543.63</v>
      </c>
      <c r="L44" s="49" t="s">
        <v>86</v>
      </c>
    </row>
    <row r="45" spans="1:12" ht="47.25" x14ac:dyDescent="0.25">
      <c r="A45" s="57" t="s">
        <v>16</v>
      </c>
      <c r="B45" s="34" t="s">
        <v>147</v>
      </c>
      <c r="C45" s="4" t="s">
        <v>174</v>
      </c>
      <c r="D45" s="10" t="s">
        <v>128</v>
      </c>
      <c r="E45" s="63" t="s">
        <v>159</v>
      </c>
      <c r="F45" s="7" t="s">
        <v>71</v>
      </c>
      <c r="G45" s="40">
        <v>1409.25</v>
      </c>
      <c r="H45" s="16">
        <v>1409.25</v>
      </c>
      <c r="I45" s="47" t="s">
        <v>161</v>
      </c>
      <c r="J45" s="20">
        <v>0</v>
      </c>
      <c r="K45" s="16">
        <v>1409.25</v>
      </c>
      <c r="L45" s="49" t="s">
        <v>86</v>
      </c>
    </row>
    <row r="46" spans="1:12" ht="47.25" x14ac:dyDescent="0.25">
      <c r="A46" s="57" t="s">
        <v>16</v>
      </c>
      <c r="B46" s="34" t="s">
        <v>147</v>
      </c>
      <c r="C46" s="4" t="s">
        <v>174</v>
      </c>
      <c r="D46" s="10" t="s">
        <v>129</v>
      </c>
      <c r="E46" s="63" t="s">
        <v>159</v>
      </c>
      <c r="F46" s="7" t="s">
        <v>71</v>
      </c>
      <c r="G46" s="40">
        <v>794542.32</v>
      </c>
      <c r="H46" s="16">
        <v>794542.32</v>
      </c>
      <c r="I46" s="47" t="s">
        <v>161</v>
      </c>
      <c r="J46" s="20">
        <v>0</v>
      </c>
      <c r="K46" s="16">
        <v>794542.32</v>
      </c>
      <c r="L46" s="49" t="s">
        <v>86</v>
      </c>
    </row>
    <row r="47" spans="1:12" ht="47.25" x14ac:dyDescent="0.25">
      <c r="A47" s="57" t="s">
        <v>16</v>
      </c>
      <c r="B47" s="34" t="s">
        <v>147</v>
      </c>
      <c r="C47" s="4" t="s">
        <v>174</v>
      </c>
      <c r="D47" s="10" t="s">
        <v>130</v>
      </c>
      <c r="E47" s="63" t="s">
        <v>159</v>
      </c>
      <c r="F47" s="7" t="s">
        <v>71</v>
      </c>
      <c r="G47" s="40">
        <v>71493.64</v>
      </c>
      <c r="H47" s="16">
        <v>71493.64</v>
      </c>
      <c r="I47" s="47" t="s">
        <v>161</v>
      </c>
      <c r="J47" s="20">
        <v>0</v>
      </c>
      <c r="K47" s="16">
        <v>71493.64</v>
      </c>
      <c r="L47" s="49" t="s">
        <v>86</v>
      </c>
    </row>
    <row r="48" spans="1:12" ht="47.25" x14ac:dyDescent="0.25">
      <c r="A48" s="57" t="s">
        <v>16</v>
      </c>
      <c r="B48" s="34" t="s">
        <v>147</v>
      </c>
      <c r="C48" s="4" t="s">
        <v>174</v>
      </c>
      <c r="D48" s="10" t="s">
        <v>131</v>
      </c>
      <c r="E48" s="63" t="s">
        <v>159</v>
      </c>
      <c r="F48" s="7" t="s">
        <v>71</v>
      </c>
      <c r="G48" s="40">
        <v>800.34</v>
      </c>
      <c r="H48" s="16">
        <v>800.34</v>
      </c>
      <c r="I48" s="47" t="s">
        <v>161</v>
      </c>
      <c r="J48" s="20">
        <v>0</v>
      </c>
      <c r="K48" s="16">
        <v>800.34</v>
      </c>
      <c r="L48" s="49" t="s">
        <v>86</v>
      </c>
    </row>
    <row r="49" spans="1:12" ht="47.25" x14ac:dyDescent="0.25">
      <c r="A49" s="57" t="s">
        <v>16</v>
      </c>
      <c r="B49" s="34" t="s">
        <v>147</v>
      </c>
      <c r="C49" s="4" t="s">
        <v>174</v>
      </c>
      <c r="D49" s="10" t="s">
        <v>132</v>
      </c>
      <c r="E49" s="63" t="s">
        <v>159</v>
      </c>
      <c r="F49" s="7" t="s">
        <v>71</v>
      </c>
      <c r="G49" s="40">
        <v>1564.41</v>
      </c>
      <c r="H49" s="16">
        <v>1564.41</v>
      </c>
      <c r="I49" s="47" t="s">
        <v>161</v>
      </c>
      <c r="J49" s="20">
        <v>0</v>
      </c>
      <c r="K49" s="16">
        <v>1564.41</v>
      </c>
      <c r="L49" s="49" t="s">
        <v>86</v>
      </c>
    </row>
    <row r="50" spans="1:12" ht="47.25" x14ac:dyDescent="0.25">
      <c r="A50" s="57" t="s">
        <v>16</v>
      </c>
      <c r="B50" s="34" t="s">
        <v>147</v>
      </c>
      <c r="C50" s="4" t="s">
        <v>174</v>
      </c>
      <c r="D50" s="10" t="s">
        <v>133</v>
      </c>
      <c r="E50" s="63" t="s">
        <v>159</v>
      </c>
      <c r="F50" s="7" t="s">
        <v>71</v>
      </c>
      <c r="G50" s="40">
        <v>1188.3900000000001</v>
      </c>
      <c r="H50" s="16">
        <v>1188.3900000000001</v>
      </c>
      <c r="I50" s="47" t="s">
        <v>161</v>
      </c>
      <c r="J50" s="20">
        <v>0</v>
      </c>
      <c r="K50" s="16">
        <v>1188.3900000000001</v>
      </c>
      <c r="L50" s="49" t="s">
        <v>86</v>
      </c>
    </row>
    <row r="51" spans="1:12" ht="45" x14ac:dyDescent="0.25">
      <c r="A51" s="57" t="s">
        <v>19</v>
      </c>
      <c r="B51" s="33" t="s">
        <v>46</v>
      </c>
      <c r="C51" s="4" t="s">
        <v>175</v>
      </c>
      <c r="D51" s="30" t="s">
        <v>134</v>
      </c>
      <c r="E51" s="64" t="s">
        <v>160</v>
      </c>
      <c r="F51" s="7" t="s">
        <v>75</v>
      </c>
      <c r="G51" s="16">
        <f>+H51/1.18</f>
        <v>12000</v>
      </c>
      <c r="H51" s="18">
        <v>14160</v>
      </c>
      <c r="I51" s="47" t="s">
        <v>161</v>
      </c>
      <c r="J51" s="20">
        <v>0</v>
      </c>
      <c r="K51" s="18">
        <v>14160</v>
      </c>
      <c r="L51" s="49" t="s">
        <v>86</v>
      </c>
    </row>
    <row r="52" spans="1:12" ht="45" x14ac:dyDescent="0.25">
      <c r="A52" s="57" t="s">
        <v>20</v>
      </c>
      <c r="B52" s="33" t="s">
        <v>47</v>
      </c>
      <c r="C52" s="4" t="s">
        <v>69</v>
      </c>
      <c r="D52" s="30" t="s">
        <v>30</v>
      </c>
      <c r="E52" s="64" t="s">
        <v>60</v>
      </c>
      <c r="F52" s="7" t="s">
        <v>77</v>
      </c>
      <c r="G52" s="16">
        <f t="shared" ref="G52:G62" si="1">+H52/1.18</f>
        <v>662183.37288135593</v>
      </c>
      <c r="H52" s="18">
        <f>1681376.38-900000</f>
        <v>781376.37999999989</v>
      </c>
      <c r="I52" s="47" t="s">
        <v>161</v>
      </c>
      <c r="J52" s="20">
        <v>0</v>
      </c>
      <c r="K52" s="18">
        <f>1681376.38-900000</f>
        <v>781376.37999999989</v>
      </c>
      <c r="L52" s="49" t="s">
        <v>86</v>
      </c>
    </row>
    <row r="53" spans="1:12" ht="45" x14ac:dyDescent="0.25">
      <c r="A53" s="57" t="s">
        <v>21</v>
      </c>
      <c r="B53" s="35" t="s">
        <v>49</v>
      </c>
      <c r="C53" s="4" t="s">
        <v>67</v>
      </c>
      <c r="D53" s="30" t="s">
        <v>31</v>
      </c>
      <c r="E53" s="65" t="s">
        <v>61</v>
      </c>
      <c r="F53" s="8" t="s">
        <v>76</v>
      </c>
      <c r="G53" s="16">
        <f t="shared" si="1"/>
        <v>87500</v>
      </c>
      <c r="H53" s="13">
        <v>103250</v>
      </c>
      <c r="I53" s="47" t="s">
        <v>161</v>
      </c>
      <c r="J53" s="20">
        <v>0</v>
      </c>
      <c r="K53" s="13">
        <v>103250</v>
      </c>
      <c r="L53" s="49" t="s">
        <v>86</v>
      </c>
    </row>
    <row r="54" spans="1:12" ht="45" x14ac:dyDescent="0.25">
      <c r="A54" s="57" t="s">
        <v>21</v>
      </c>
      <c r="B54" s="35" t="s">
        <v>49</v>
      </c>
      <c r="C54" s="4" t="s">
        <v>67</v>
      </c>
      <c r="D54" s="30" t="s">
        <v>32</v>
      </c>
      <c r="E54" s="65" t="s">
        <v>62</v>
      </c>
      <c r="F54" s="8" t="s">
        <v>76</v>
      </c>
      <c r="G54" s="16">
        <f t="shared" si="1"/>
        <v>117760</v>
      </c>
      <c r="H54" s="13">
        <v>138956.79999999999</v>
      </c>
      <c r="I54" s="47" t="s">
        <v>161</v>
      </c>
      <c r="J54" s="20">
        <v>0</v>
      </c>
      <c r="K54" s="13">
        <v>138956.79999999999</v>
      </c>
      <c r="L54" s="49" t="s">
        <v>86</v>
      </c>
    </row>
    <row r="55" spans="1:12" ht="45" x14ac:dyDescent="0.25">
      <c r="A55" s="57" t="s">
        <v>22</v>
      </c>
      <c r="B55" s="33" t="s">
        <v>50</v>
      </c>
      <c r="C55" s="4" t="s">
        <v>70</v>
      </c>
      <c r="D55" s="29" t="s">
        <v>33</v>
      </c>
      <c r="E55" s="64" t="s">
        <v>63</v>
      </c>
      <c r="F55" s="9" t="s">
        <v>76</v>
      </c>
      <c r="G55" s="16">
        <f t="shared" si="1"/>
        <v>401200</v>
      </c>
      <c r="H55" s="14">
        <v>473416</v>
      </c>
      <c r="I55" s="47" t="s">
        <v>161</v>
      </c>
      <c r="J55" s="20">
        <v>0</v>
      </c>
      <c r="K55" s="14">
        <v>473416</v>
      </c>
      <c r="L55" s="49" t="s">
        <v>86</v>
      </c>
    </row>
    <row r="56" spans="1:12" ht="45" x14ac:dyDescent="0.25">
      <c r="A56" s="57" t="s">
        <v>23</v>
      </c>
      <c r="B56" s="33" t="s">
        <v>51</v>
      </c>
      <c r="C56" s="4" t="s">
        <v>80</v>
      </c>
      <c r="D56" s="3" t="s">
        <v>34</v>
      </c>
      <c r="E56" s="64" t="s">
        <v>64</v>
      </c>
      <c r="F56" s="9" t="s">
        <v>78</v>
      </c>
      <c r="G56" s="16">
        <f t="shared" si="1"/>
        <v>123000</v>
      </c>
      <c r="H56" s="14">
        <v>145140</v>
      </c>
      <c r="I56" s="47" t="s">
        <v>161</v>
      </c>
      <c r="J56" s="20">
        <v>0</v>
      </c>
      <c r="K56" s="14">
        <v>145140</v>
      </c>
      <c r="L56" s="49" t="s">
        <v>86</v>
      </c>
    </row>
    <row r="57" spans="1:12" ht="60" x14ac:dyDescent="0.25">
      <c r="A57" s="57" t="s">
        <v>23</v>
      </c>
      <c r="B57" s="33" t="s">
        <v>52</v>
      </c>
      <c r="C57" s="4" t="s">
        <v>81</v>
      </c>
      <c r="D57" s="3" t="s">
        <v>35</v>
      </c>
      <c r="E57" s="64" t="s">
        <v>65</v>
      </c>
      <c r="F57" s="9" t="s">
        <v>78</v>
      </c>
      <c r="G57" s="16">
        <f t="shared" si="1"/>
        <v>99000</v>
      </c>
      <c r="H57" s="14">
        <v>116820</v>
      </c>
      <c r="I57" s="47" t="s">
        <v>161</v>
      </c>
      <c r="J57" s="20">
        <v>0</v>
      </c>
      <c r="K57" s="14">
        <v>116820</v>
      </c>
      <c r="L57" s="49" t="s">
        <v>86</v>
      </c>
    </row>
    <row r="58" spans="1:12" ht="45" x14ac:dyDescent="0.25">
      <c r="A58" s="57" t="s">
        <v>24</v>
      </c>
      <c r="B58" s="33" t="s">
        <v>53</v>
      </c>
      <c r="C58" s="4" t="s">
        <v>83</v>
      </c>
      <c r="D58" s="31" t="s">
        <v>36</v>
      </c>
      <c r="E58" s="64" t="s">
        <v>66</v>
      </c>
      <c r="F58" s="8" t="s">
        <v>79</v>
      </c>
      <c r="G58" s="16">
        <f t="shared" si="1"/>
        <v>28460.000000000004</v>
      </c>
      <c r="H58" s="14">
        <v>33582.800000000003</v>
      </c>
      <c r="I58" s="47" t="s">
        <v>161</v>
      </c>
      <c r="J58" s="20">
        <v>0</v>
      </c>
      <c r="K58" s="14">
        <v>33582.800000000003</v>
      </c>
      <c r="L58" s="49" t="s">
        <v>86</v>
      </c>
    </row>
    <row r="59" spans="1:12" ht="45" x14ac:dyDescent="0.25">
      <c r="A59" s="57" t="s">
        <v>24</v>
      </c>
      <c r="B59" s="33" t="s">
        <v>53</v>
      </c>
      <c r="C59" s="4" t="s">
        <v>82</v>
      </c>
      <c r="D59" s="31" t="s">
        <v>37</v>
      </c>
      <c r="E59" s="64" t="s">
        <v>66</v>
      </c>
      <c r="F59" s="8" t="s">
        <v>79</v>
      </c>
      <c r="G59" s="16">
        <f t="shared" si="1"/>
        <v>42170</v>
      </c>
      <c r="H59" s="14">
        <v>49760.6</v>
      </c>
      <c r="I59" s="47" t="s">
        <v>161</v>
      </c>
      <c r="J59" s="20">
        <v>0</v>
      </c>
      <c r="K59" s="14">
        <v>49760.6</v>
      </c>
      <c r="L59" s="49" t="s">
        <v>86</v>
      </c>
    </row>
    <row r="60" spans="1:12" ht="45" x14ac:dyDescent="0.25">
      <c r="A60" s="57" t="s">
        <v>24</v>
      </c>
      <c r="B60" s="33" t="s">
        <v>53</v>
      </c>
      <c r="C60" s="4" t="s">
        <v>84</v>
      </c>
      <c r="D60" s="31" t="s">
        <v>29</v>
      </c>
      <c r="E60" s="64" t="s">
        <v>66</v>
      </c>
      <c r="F60" s="8" t="s">
        <v>79</v>
      </c>
      <c r="G60" s="16">
        <f t="shared" si="1"/>
        <v>36700</v>
      </c>
      <c r="H60" s="14">
        <v>43306</v>
      </c>
      <c r="I60" s="47" t="s">
        <v>161</v>
      </c>
      <c r="J60" s="20">
        <v>0</v>
      </c>
      <c r="K60" s="14">
        <v>43306</v>
      </c>
      <c r="L60" s="49" t="s">
        <v>86</v>
      </c>
    </row>
    <row r="61" spans="1:12" ht="45" x14ac:dyDescent="0.25">
      <c r="A61" s="57" t="s">
        <v>24</v>
      </c>
      <c r="B61" s="33" t="s">
        <v>53</v>
      </c>
      <c r="C61" s="4" t="s">
        <v>82</v>
      </c>
      <c r="D61" s="31" t="s">
        <v>38</v>
      </c>
      <c r="E61" s="64" t="s">
        <v>66</v>
      </c>
      <c r="F61" s="8" t="s">
        <v>79</v>
      </c>
      <c r="G61" s="16">
        <f t="shared" si="1"/>
        <v>61950</v>
      </c>
      <c r="H61" s="14">
        <v>73101</v>
      </c>
      <c r="I61" s="47" t="s">
        <v>161</v>
      </c>
      <c r="J61" s="20">
        <v>0</v>
      </c>
      <c r="K61" s="14">
        <v>73101</v>
      </c>
      <c r="L61" s="49" t="s">
        <v>86</v>
      </c>
    </row>
    <row r="62" spans="1:12" ht="45.75" thickBot="1" x14ac:dyDescent="0.3">
      <c r="A62" s="58" t="s">
        <v>24</v>
      </c>
      <c r="B62" s="36" t="s">
        <v>54</v>
      </c>
      <c r="C62" s="12" t="s">
        <v>85</v>
      </c>
      <c r="D62" s="32" t="s">
        <v>28</v>
      </c>
      <c r="E62" s="66" t="s">
        <v>66</v>
      </c>
      <c r="F62" s="21" t="s">
        <v>79</v>
      </c>
      <c r="G62" s="50">
        <f t="shared" si="1"/>
        <v>224850</v>
      </c>
      <c r="H62" s="22">
        <v>265323</v>
      </c>
      <c r="I62" s="51" t="s">
        <v>161</v>
      </c>
      <c r="J62" s="23">
        <v>0</v>
      </c>
      <c r="K62" s="22">
        <v>265323</v>
      </c>
      <c r="L62" s="52" t="s">
        <v>86</v>
      </c>
    </row>
    <row r="63" spans="1:12" x14ac:dyDescent="0.25">
      <c r="H63" s="41"/>
      <c r="K63" s="41"/>
    </row>
    <row r="64" spans="1:12" ht="15.75" x14ac:dyDescent="0.25">
      <c r="A64" s="83"/>
      <c r="B64" s="75"/>
      <c r="C64" s="84" t="s">
        <v>176</v>
      </c>
      <c r="D64" s="75"/>
      <c r="E64" s="74"/>
      <c r="F64" s="75"/>
      <c r="G64" s="75" t="s">
        <v>177</v>
      </c>
      <c r="H64" s="85"/>
      <c r="I64" s="86"/>
      <c r="J64" s="82"/>
      <c r="K64" s="82"/>
      <c r="L64" s="82"/>
    </row>
    <row r="65" spans="2:11" ht="83.25" customHeight="1" x14ac:dyDescent="0.25">
      <c r="B65" s="68"/>
      <c r="C65" s="67" t="s">
        <v>178</v>
      </c>
      <c r="D65" s="68"/>
      <c r="E65" s="69"/>
      <c r="F65" s="68"/>
      <c r="G65" s="67" t="s">
        <v>179</v>
      </c>
      <c r="H65" s="70"/>
      <c r="I65" s="71"/>
    </row>
    <row r="66" spans="2:11" ht="15.75" x14ac:dyDescent="0.25">
      <c r="B66" s="80"/>
      <c r="C66" s="80" t="s">
        <v>180</v>
      </c>
      <c r="D66" s="80"/>
      <c r="E66" s="81"/>
      <c r="F66" s="73"/>
      <c r="G66" s="73" t="s">
        <v>181</v>
      </c>
      <c r="H66" s="72"/>
      <c r="I66" s="73"/>
      <c r="J66" s="82"/>
      <c r="K66" s="82"/>
    </row>
    <row r="67" spans="2:11" ht="15.75" x14ac:dyDescent="0.25">
      <c r="B67" s="73"/>
      <c r="C67" s="72"/>
      <c r="D67" s="72"/>
      <c r="E67" s="74"/>
      <c r="F67" s="75"/>
      <c r="G67" s="75"/>
      <c r="H67" s="72"/>
      <c r="I67" s="72"/>
    </row>
    <row r="68" spans="2:11" x14ac:dyDescent="0.25">
      <c r="B68" s="76"/>
      <c r="E68" s="77"/>
      <c r="F68" s="78"/>
      <c r="I68" s="79"/>
    </row>
    <row r="130" spans="2:2" x14ac:dyDescent="0.25">
      <c r="B130" s="2"/>
    </row>
  </sheetData>
  <mergeCells count="4">
    <mergeCell ref="A5:J5"/>
    <mergeCell ref="A6:L6"/>
    <mergeCell ref="A7:L7"/>
    <mergeCell ref="A8:L8"/>
  </mergeCells>
  <printOptions horizontalCentered="1"/>
  <pageMargins left="0" right="0" top="0.39370078740157483" bottom="0.39370078740157483" header="0" footer="0"/>
  <pageSetup paperSize="5" scale="61" orientation="landscape" r:id="rId1"/>
  <rowBreaks count="1" manualBreakCount="1">
    <brk id="7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2021-12-14T15:43:43Z</cp:lastPrinted>
  <dcterms:created xsi:type="dcterms:W3CDTF">2021-12-10T14:11:57Z</dcterms:created>
  <dcterms:modified xsi:type="dcterms:W3CDTF">2021-12-14T15:48:47Z</dcterms:modified>
</cp:coreProperties>
</file>